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\Desktop\가비\"/>
    </mc:Choice>
  </mc:AlternateContent>
  <xr:revisionPtr revIDLastSave="0" documentId="13_ncr:1_{AEF83D4E-C1AB-451B-912E-DAF4E27853FF}" xr6:coauthVersionLast="47" xr6:coauthVersionMax="47" xr10:uidLastSave="{00000000-0000-0000-0000-000000000000}"/>
  <bookViews>
    <workbookView xWindow="-120" yWindow="-120" windowWidth="29040" windowHeight="15840" xr2:uid="{86D4ABCA-5BD9-4AF2-84D4-45D9E1D57F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D6" i="1"/>
  <c r="D5" i="1"/>
  <c r="D4" i="1"/>
  <c r="B16" i="1"/>
  <c r="C16" i="1"/>
  <c r="D20" i="1"/>
  <c r="E16" i="1" s="1"/>
  <c r="D16" i="1" l="1"/>
  <c r="E15" i="1"/>
  <c r="F15" i="1" s="1"/>
  <c r="E14" i="1"/>
  <c r="F14" i="1" s="1"/>
  <c r="E5" i="1"/>
  <c r="F5" i="1" s="1"/>
  <c r="E13" i="1"/>
  <c r="F13" i="1" s="1"/>
  <c r="E12" i="1"/>
  <c r="F12" i="1" s="1"/>
  <c r="E7" i="1"/>
  <c r="F7" i="1" s="1"/>
  <c r="E11" i="1"/>
  <c r="F11" i="1" s="1"/>
  <c r="E10" i="1"/>
  <c r="F10" i="1" s="1"/>
  <c r="E8" i="1"/>
  <c r="F8" i="1" s="1"/>
  <c r="E6" i="1"/>
  <c r="F6" i="1" s="1"/>
  <c r="E4" i="1"/>
  <c r="F4" i="1" s="1"/>
  <c r="E9" i="1"/>
  <c r="F9" i="1" s="1"/>
</calcChain>
</file>

<file path=xl/sharedStrings.xml><?xml version="1.0" encoding="utf-8"?>
<sst xmlns="http://schemas.openxmlformats.org/spreadsheetml/2006/main" count="26" uniqueCount="20">
  <si>
    <t>임영구</t>
    <phoneticPr fontId="2" type="noConversion"/>
  </si>
  <si>
    <t>결정과세표준</t>
    <phoneticPr fontId="2" type="noConversion"/>
  </si>
  <si>
    <t>백명순</t>
    <phoneticPr fontId="2" type="noConversion"/>
  </si>
  <si>
    <t>세액</t>
    <phoneticPr fontId="2" type="noConversion"/>
  </si>
  <si>
    <t>임한희</t>
    <phoneticPr fontId="2" type="noConversion"/>
  </si>
  <si>
    <t>임한국</t>
    <phoneticPr fontId="2" type="noConversion"/>
  </si>
  <si>
    <t>임승구</t>
    <phoneticPr fontId="2" type="noConversion"/>
  </si>
  <si>
    <t>임율원</t>
    <phoneticPr fontId="2" type="noConversion"/>
  </si>
  <si>
    <t>상속세</t>
    <phoneticPr fontId="2" type="noConversion"/>
  </si>
  <si>
    <t>상속세과세표준</t>
    <phoneticPr fontId="2" type="noConversion"/>
  </si>
  <si>
    <t>배효숙</t>
    <phoneticPr fontId="2" type="noConversion"/>
  </si>
  <si>
    <t>상속세과세표준 증가액</t>
    <phoneticPr fontId="2" type="noConversion"/>
  </si>
  <si>
    <t>증여세</t>
    <phoneticPr fontId="2" type="noConversion"/>
  </si>
  <si>
    <t>상속세과세표준 증가 기여분</t>
    <phoneticPr fontId="2" type="noConversion"/>
  </si>
  <si>
    <t>상속세납부세액기여분</t>
    <phoneticPr fontId="2" type="noConversion"/>
  </si>
  <si>
    <t>신고과세표준</t>
    <phoneticPr fontId="2" type="noConversion"/>
  </si>
  <si>
    <t>구분</t>
    <phoneticPr fontId="2" type="noConversion"/>
  </si>
  <si>
    <t>계</t>
    <phoneticPr fontId="2" type="noConversion"/>
  </si>
  <si>
    <t>사전증여재산</t>
    <phoneticPr fontId="2" type="noConversion"/>
  </si>
  <si>
    <t>배효숙은 증여재산공제로 증여세과표는 없으나 사전증여재산에 추가된 금액이 있으며 금액은 1억 7,500만원으로 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</si>
</sst>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Continuous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41" fontId="0" fillId="0" borderId="1" xfId="1" applyFont="1" applyBorder="1">
      <alignment vertical="center"/>
    </xf>
    <xf numFmtId="41" fontId="0" fillId="0" borderId="1" xfId="0" applyNumberFormat="1" applyBorder="1">
      <alignment vertical="center"/>
    </xf>
    <xf numFmtId="41" fontId="0" fillId="2" borderId="0" xfId="0" applyNumberFormat="1" applyFill="1">
      <alignment vertical="center"/>
    </xf>
    <xf numFmtId="41" fontId="0" fillId="2" borderId="1" xfId="0" applyNumberFormat="1" applyFill="1" applyBorder="1">
      <alignment vertical="center"/>
    </xf>
    <xf numFmtId="41" fontId="0" fillId="3" borderId="1" xfId="1" applyFont="1" applyFill="1" applyBorder="1">
      <alignment vertical="center"/>
    </xf>
    <xf numFmtId="41" fontId="0" fillId="4" borderId="1" xfId="1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52082-EE50-47E3-9BCB-672C146DC94C}">
  <sheetPr>
    <pageSetUpPr fitToPage="1"/>
  </sheetPr>
  <dimension ref="A1:F22"/>
  <sheetViews>
    <sheetView tabSelected="1" workbookViewId="0">
      <selection activeCell="B9" sqref="B9"/>
    </sheetView>
  </sheetViews>
  <sheetFormatPr defaultRowHeight="16.5" x14ac:dyDescent="0.3"/>
  <cols>
    <col min="1" max="1" width="15.25" customWidth="1"/>
    <col min="2" max="2" width="17.375" customWidth="1"/>
    <col min="3" max="3" width="17" customWidth="1"/>
    <col min="4" max="4" width="19.875" customWidth="1"/>
    <col min="5" max="5" width="25.5" customWidth="1"/>
    <col min="6" max="6" width="21.875" customWidth="1"/>
  </cols>
  <sheetData>
    <row r="1" spans="1:6" ht="17.25" thickBot="1" x14ac:dyDescent="0.35"/>
    <row r="2" spans="1:6" x14ac:dyDescent="0.3">
      <c r="A2" s="17" t="s">
        <v>16</v>
      </c>
      <c r="B2" s="7" t="s">
        <v>12</v>
      </c>
      <c r="C2" s="2"/>
      <c r="D2" s="3" t="s">
        <v>8</v>
      </c>
      <c r="E2" s="4"/>
      <c r="F2" s="5"/>
    </row>
    <row r="3" spans="1:6" x14ac:dyDescent="0.3">
      <c r="A3" s="18"/>
      <c r="B3" s="8" t="s">
        <v>3</v>
      </c>
      <c r="C3" s="9" t="s">
        <v>1</v>
      </c>
      <c r="D3" s="9" t="s">
        <v>18</v>
      </c>
      <c r="E3" s="10" t="s">
        <v>13</v>
      </c>
      <c r="F3" s="10" t="s">
        <v>14</v>
      </c>
    </row>
    <row r="4" spans="1:6" x14ac:dyDescent="0.3">
      <c r="A4" s="6" t="s">
        <v>0</v>
      </c>
      <c r="B4" s="11">
        <v>41017158</v>
      </c>
      <c r="C4" s="11">
        <v>380354600</v>
      </c>
      <c r="D4" s="12">
        <f>C4</f>
        <v>380354600</v>
      </c>
      <c r="E4" s="11">
        <f>$E$16*D4/$D$16</f>
        <v>86182479.898029029</v>
      </c>
      <c r="F4" s="11">
        <f>$F$16*E4/$E$16</f>
        <v>15127655.166779643</v>
      </c>
    </row>
    <row r="5" spans="1:6" x14ac:dyDescent="0.3">
      <c r="A5" s="6" t="s">
        <v>0</v>
      </c>
      <c r="B5" s="11">
        <v>6583158</v>
      </c>
      <c r="C5" s="11">
        <v>261354600</v>
      </c>
      <c r="D5" s="12">
        <f t="shared" ref="D5:D14" si="0">C5</f>
        <v>261354600</v>
      </c>
      <c r="E5" s="11">
        <f t="shared" ref="E5:E15" si="1">$E$16*D5/$D$16</f>
        <v>59218917.191371992</v>
      </c>
      <c r="F5" s="11">
        <f t="shared" ref="F5:F15" si="2">$F$16*E5/$E$16</f>
        <v>10394727.091644553</v>
      </c>
    </row>
    <row r="6" spans="1:6" x14ac:dyDescent="0.3">
      <c r="A6" s="6" t="s">
        <v>2</v>
      </c>
      <c r="B6" s="11">
        <v>5890194</v>
      </c>
      <c r="C6" s="11">
        <v>241504600</v>
      </c>
      <c r="D6" s="12">
        <f t="shared" si="0"/>
        <v>241504600</v>
      </c>
      <c r="E6" s="11">
        <f t="shared" si="1"/>
        <v>54721213.66425316</v>
      </c>
      <c r="F6" s="11">
        <f t="shared" si="2"/>
        <v>9605242.8707081545</v>
      </c>
    </row>
    <row r="7" spans="1:6" x14ac:dyDescent="0.3">
      <c r="A7" s="6" t="s">
        <v>2</v>
      </c>
      <c r="B7" s="11">
        <v>6204276</v>
      </c>
      <c r="C7" s="11">
        <v>259504600</v>
      </c>
      <c r="D7" s="12">
        <f t="shared" si="0"/>
        <v>259504600</v>
      </c>
      <c r="E7" s="11">
        <f t="shared" si="1"/>
        <v>58799735.754335739</v>
      </c>
      <c r="F7" s="11">
        <f t="shared" si="2"/>
        <v>10321147.95770338</v>
      </c>
    </row>
    <row r="8" spans="1:6" x14ac:dyDescent="0.3">
      <c r="A8" s="6" t="s">
        <v>4</v>
      </c>
      <c r="B8" s="11">
        <v>5280030</v>
      </c>
      <c r="C8" s="11">
        <v>70169089</v>
      </c>
      <c r="D8" s="12">
        <f t="shared" si="0"/>
        <v>70169089</v>
      </c>
      <c r="E8" s="11">
        <f t="shared" si="1"/>
        <v>15899232.195970576</v>
      </c>
      <c r="F8" s="11">
        <f t="shared" si="2"/>
        <v>2790800.4313844782</v>
      </c>
    </row>
    <row r="9" spans="1:6" x14ac:dyDescent="0.3">
      <c r="A9" s="6" t="s">
        <v>4</v>
      </c>
      <c r="B9" s="11">
        <v>8537574</v>
      </c>
      <c r="C9" s="11">
        <v>40169089</v>
      </c>
      <c r="D9" s="12">
        <f t="shared" si="0"/>
        <v>40169089</v>
      </c>
      <c r="E9" s="11">
        <f t="shared" si="1"/>
        <v>9101695.3791662809</v>
      </c>
      <c r="F9" s="11">
        <f t="shared" si="2"/>
        <v>1597625.2863924385</v>
      </c>
    </row>
    <row r="10" spans="1:6" x14ac:dyDescent="0.3">
      <c r="A10" s="6" t="s">
        <v>4</v>
      </c>
      <c r="B10" s="11">
        <v>15443894</v>
      </c>
      <c r="C10" s="11">
        <v>171289089</v>
      </c>
      <c r="D10" s="12">
        <f t="shared" si="0"/>
        <v>171289089</v>
      </c>
      <c r="E10" s="11">
        <f t="shared" si="1"/>
        <v>38811462.959812254</v>
      </c>
      <c r="F10" s="11">
        <f t="shared" si="2"/>
        <v>6812596.1201043148</v>
      </c>
    </row>
    <row r="11" spans="1:6" x14ac:dyDescent="0.3">
      <c r="A11" s="6" t="s">
        <v>5</v>
      </c>
      <c r="B11" s="11">
        <v>10616237</v>
      </c>
      <c r="C11" s="11">
        <v>133795200</v>
      </c>
      <c r="D11" s="12">
        <f t="shared" si="0"/>
        <v>133795200</v>
      </c>
      <c r="E11" s="11">
        <f t="shared" si="1"/>
        <v>30315926.597056471</v>
      </c>
      <c r="F11" s="11">
        <f t="shared" si="2"/>
        <v>5321370.2386412993</v>
      </c>
    </row>
    <row r="12" spans="1:6" x14ac:dyDescent="0.3">
      <c r="A12" s="6" t="s">
        <v>5</v>
      </c>
      <c r="B12" s="11">
        <v>3168018</v>
      </c>
      <c r="C12" s="11">
        <v>18000000</v>
      </c>
      <c r="D12" s="12">
        <f t="shared" si="0"/>
        <v>18000000</v>
      </c>
      <c r="E12" s="11">
        <f t="shared" si="1"/>
        <v>4078522.0900825774</v>
      </c>
      <c r="F12" s="11">
        <f t="shared" si="2"/>
        <v>715905.086995224</v>
      </c>
    </row>
    <row r="13" spans="1:6" x14ac:dyDescent="0.3">
      <c r="A13" s="6" t="s">
        <v>6</v>
      </c>
      <c r="B13" s="11">
        <v>7040040</v>
      </c>
      <c r="C13" s="11">
        <v>40000000</v>
      </c>
      <c r="D13" s="12">
        <f t="shared" si="0"/>
        <v>40000000</v>
      </c>
      <c r="E13" s="11">
        <f t="shared" si="1"/>
        <v>9063382.4224057272</v>
      </c>
      <c r="F13" s="11">
        <f t="shared" si="2"/>
        <v>1590900.19332272</v>
      </c>
    </row>
    <row r="14" spans="1:6" x14ac:dyDescent="0.3">
      <c r="A14" s="6" t="s">
        <v>7</v>
      </c>
      <c r="B14" s="11">
        <v>1784313</v>
      </c>
      <c r="C14" s="11">
        <v>63218000</v>
      </c>
      <c r="D14" s="12">
        <f t="shared" si="0"/>
        <v>63218000</v>
      </c>
      <c r="E14" s="11">
        <f t="shared" si="1"/>
        <v>14324222.749491131</v>
      </c>
      <c r="F14" s="11">
        <f t="shared" si="2"/>
        <v>2514338.2105368925</v>
      </c>
    </row>
    <row r="15" spans="1:6" x14ac:dyDescent="0.3">
      <c r="A15" s="6" t="s">
        <v>10</v>
      </c>
      <c r="B15" s="11">
        <v>0</v>
      </c>
      <c r="C15" s="11">
        <v>0</v>
      </c>
      <c r="D15" s="16">
        <v>175000000</v>
      </c>
      <c r="E15" s="11">
        <f t="shared" si="1"/>
        <v>39652298.098025054</v>
      </c>
      <c r="F15" s="11">
        <f t="shared" si="2"/>
        <v>6960188.3457868993</v>
      </c>
    </row>
    <row r="16" spans="1:6" x14ac:dyDescent="0.3">
      <c r="A16" s="6" t="s">
        <v>17</v>
      </c>
      <c r="B16" s="12">
        <f>SUM(B4:B15)</f>
        <v>111564892</v>
      </c>
      <c r="C16" s="11">
        <f>SUM(C4:C15)</f>
        <v>1679358867</v>
      </c>
      <c r="D16" s="11">
        <f>SUM(D4:D15)</f>
        <v>1854358867</v>
      </c>
      <c r="E16" s="14">
        <f>D20</f>
        <v>420169089</v>
      </c>
      <c r="F16" s="15">
        <v>73752497</v>
      </c>
    </row>
    <row r="17" spans="1:4" x14ac:dyDescent="0.3">
      <c r="B17" s="1"/>
      <c r="C17" s="1"/>
    </row>
    <row r="18" spans="1:4" x14ac:dyDescent="0.3">
      <c r="B18" s="1"/>
      <c r="C18" s="1"/>
    </row>
    <row r="19" spans="1:4" x14ac:dyDescent="0.3">
      <c r="B19" s="1" t="s">
        <v>1</v>
      </c>
      <c r="C19" s="1" t="s">
        <v>15</v>
      </c>
      <c r="D19" t="s">
        <v>11</v>
      </c>
    </row>
    <row r="20" spans="1:4" x14ac:dyDescent="0.3">
      <c r="A20" t="s">
        <v>9</v>
      </c>
      <c r="B20" s="1">
        <v>1053161489</v>
      </c>
      <c r="C20" s="1">
        <v>632992400</v>
      </c>
      <c r="D20" s="13">
        <f>B20-C20</f>
        <v>420169089</v>
      </c>
    </row>
    <row r="21" spans="1:4" x14ac:dyDescent="0.3">
      <c r="B21" s="1"/>
      <c r="C21" s="1"/>
    </row>
    <row r="22" spans="1:4" x14ac:dyDescent="0.3">
      <c r="A22" t="s">
        <v>19</v>
      </c>
    </row>
  </sheetData>
  <mergeCells count="1">
    <mergeCell ref="A2:A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lovelyny0813@gmail.com</cp:lastModifiedBy>
  <cp:lastPrinted>2023-12-03T07:36:00Z</cp:lastPrinted>
  <dcterms:created xsi:type="dcterms:W3CDTF">2023-07-12T00:57:58Z</dcterms:created>
  <dcterms:modified xsi:type="dcterms:W3CDTF">2023-12-03T07:36:06Z</dcterms:modified>
</cp:coreProperties>
</file>